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 26 iunie 2025" sheetId="1" r:id="rId1"/>
  </sheets>
  <definedNames>
    <definedName name="_xlnm.Database" localSheetId="0">#REF!</definedName>
    <definedName name="_xlnm.Database">#REF!</definedName>
    <definedName name="_xlnm.Print_Titles" localSheetId="0">' 26 iunie 2025'!$9:$12</definedName>
  </definedNames>
  <calcPr calcId="125725"/>
</workbook>
</file>

<file path=xl/calcChain.xml><?xml version="1.0" encoding="utf-8"?>
<calcChain xmlns="http://schemas.openxmlformats.org/spreadsheetml/2006/main">
  <c r="C133" i="1"/>
  <c r="C134"/>
  <c r="C168" l="1"/>
  <c r="C166" s="1"/>
  <c r="C138" s="1"/>
  <c r="C167"/>
  <c r="C165" s="1"/>
  <c r="C151"/>
  <c r="C149" s="1"/>
  <c r="C150"/>
  <c r="C148" s="1"/>
  <c r="C131" s="1"/>
  <c r="D141"/>
  <c r="C103"/>
  <c r="C101" s="1"/>
  <c r="C99" s="1"/>
  <c r="C97" s="1"/>
  <c r="C95" s="1"/>
  <c r="C93" s="1"/>
  <c r="C102"/>
  <c r="C100" s="1"/>
  <c r="C98" s="1"/>
  <c r="C96" s="1"/>
  <c r="C94" s="1"/>
  <c r="C92" s="1"/>
  <c r="D99"/>
  <c r="C88"/>
  <c r="C86" s="1"/>
  <c r="C84" s="1"/>
  <c r="C82" s="1"/>
  <c r="C80" s="1"/>
  <c r="C87"/>
  <c r="C85" s="1"/>
  <c r="C83" s="1"/>
  <c r="C81" s="1"/>
  <c r="C79" s="1"/>
  <c r="D75"/>
  <c r="D53"/>
  <c r="D45"/>
  <c r="D30"/>
  <c r="C69" l="1"/>
  <c r="C67" s="1"/>
  <c r="C65" s="1"/>
  <c r="C63" s="1"/>
  <c r="C157"/>
  <c r="C132"/>
  <c r="C147"/>
  <c r="C145" s="1"/>
  <c r="C143" s="1"/>
  <c r="C141" s="1"/>
  <c r="C129"/>
  <c r="C127" s="1"/>
  <c r="C125" s="1"/>
  <c r="C46"/>
  <c r="C23" s="1"/>
  <c r="C57"/>
  <c r="C34" s="1"/>
  <c r="C136"/>
  <c r="C137"/>
  <c r="C163"/>
  <c r="C161" s="1"/>
  <c r="C159" s="1"/>
  <c r="C68"/>
  <c r="C146"/>
  <c r="C144" s="1"/>
  <c r="C142" s="1"/>
  <c r="C140" s="1"/>
  <c r="C77"/>
  <c r="C76"/>
  <c r="C164"/>
  <c r="C162" s="1"/>
  <c r="C158" l="1"/>
  <c r="C160"/>
  <c r="C45"/>
  <c r="C22" s="1"/>
  <c r="C20" s="1"/>
  <c r="C18" s="1"/>
  <c r="C16" s="1"/>
  <c r="C75"/>
  <c r="C73" s="1"/>
  <c r="C71" s="1"/>
  <c r="C61" s="1"/>
  <c r="C55"/>
  <c r="C47"/>
  <c r="C24" s="1"/>
  <c r="C130"/>
  <c r="C128" s="1"/>
  <c r="C126" s="1"/>
  <c r="C74"/>
  <c r="C72" s="1"/>
  <c r="C70" s="1"/>
  <c r="C54"/>
  <c r="C56"/>
  <c r="C33" s="1"/>
  <c r="C135"/>
  <c r="C123" s="1"/>
  <c r="C66"/>
  <c r="C64" s="1"/>
  <c r="C62" s="1"/>
  <c r="C44"/>
  <c r="C60" l="1"/>
  <c r="C43"/>
  <c r="C41" s="1"/>
  <c r="C39" s="1"/>
  <c r="C42"/>
  <c r="C40" s="1"/>
  <c r="C38" s="1"/>
  <c r="C21"/>
  <c r="C19" s="1"/>
  <c r="C17" s="1"/>
  <c r="C15" s="1"/>
  <c r="C53"/>
  <c r="C51" s="1"/>
  <c r="C49" s="1"/>
  <c r="C32"/>
  <c r="C30" s="1"/>
  <c r="C28" s="1"/>
  <c r="C26" s="1"/>
  <c r="C52"/>
  <c r="C50" s="1"/>
  <c r="C48" s="1"/>
  <c r="C31"/>
  <c r="C29" s="1"/>
  <c r="C27" s="1"/>
  <c r="C25" s="1"/>
  <c r="C124"/>
  <c r="C37" l="1"/>
  <c r="C14"/>
  <c r="C36"/>
  <c r="C13"/>
</calcChain>
</file>

<file path=xl/sharedStrings.xml><?xml version="1.0" encoding="utf-8"?>
<sst xmlns="http://schemas.openxmlformats.org/spreadsheetml/2006/main" count="261" uniqueCount="52">
  <si>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</si>
  <si>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</si>
  <si>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</si>
  <si>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</si>
  <si>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</si>
  <si>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</si>
  <si>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</si>
  <si>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</si>
  <si>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</si>
  <si>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</si>
  <si>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</si>
  <si>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</si>
  <si>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</si>
  <si>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</si>
  <si>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</si>
  <si>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</si>
  <si>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</si>
  <si>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</si>
  <si>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 Alte active fixe</t>
  </si>
  <si>
    <t>10 Venituri proprii</t>
  </si>
  <si>
    <t>71.01 Active fixe</t>
  </si>
  <si>
    <t xml:space="preserve">C. Alte cheltuieli de investiţii </t>
  </si>
  <si>
    <t>b. dotari independente</t>
  </si>
  <si>
    <t>TOTAL GENERAL</t>
  </si>
  <si>
    <t xml:space="preserve"> 1. Total surse de finanţare</t>
  </si>
  <si>
    <t xml:space="preserve"> 02 Buget local</t>
  </si>
  <si>
    <t xml:space="preserve">     din care:</t>
  </si>
  <si>
    <t>CAPITOLUL 51.02 AUTORITATI EXECUTIVE SI LEGISLATIVE</t>
  </si>
  <si>
    <t xml:space="preserve">      din care</t>
  </si>
  <si>
    <t xml:space="preserve">02 Buget local </t>
  </si>
  <si>
    <t xml:space="preserve">    din care:</t>
  </si>
  <si>
    <t>Laptop</t>
  </si>
  <si>
    <t>CAPITOLUL 66.10 SANATATE</t>
  </si>
  <si>
    <t>din care</t>
  </si>
  <si>
    <t>Spitalul de Pediatrie Pitesti</t>
  </si>
  <si>
    <t>Analizor de urini</t>
  </si>
  <si>
    <t>Apex locator cu accesorii</t>
  </si>
  <si>
    <t>Aspirator chirurgical mobil</t>
  </si>
  <si>
    <t>Fierastrau profesional electricortopedic cu aspiratie</t>
  </si>
  <si>
    <t>Lampa de operatie cu doua cupole si pregatire camera</t>
  </si>
  <si>
    <t>Monitor functii vitale</t>
  </si>
  <si>
    <t>Monitor functii vitale cu modul de transport</t>
  </si>
  <si>
    <t>Monitor functii vitale cu modul multimasuratori</t>
  </si>
  <si>
    <t>Statie centrala de monitorizare cu 12 licente</t>
  </si>
  <si>
    <t>e. alte cheltuieli asimilate investitiilor</t>
  </si>
  <si>
    <t>CAPITOLUL 65.02 INVATAMANT</t>
  </si>
  <si>
    <t>Centrul Scolar de Educatie Incluziva "Sfanta Filofteia" Stefanesti</t>
  </si>
  <si>
    <t xml:space="preserve">Proiectare instalatie de detectare, semnalizare si avertizare incendiu </t>
  </si>
  <si>
    <t xml:space="preserve">Executie  instalatie de detectare, semnalizare si avertizare incendiu  </t>
  </si>
  <si>
    <t>Spitalul de Boli Cronice si Geriatrie "Constantin Balaceanu Stolnici" Stefanesti</t>
  </si>
  <si>
    <t xml:space="preserve">Bazin de apa potabila 25mc suprateran cu statie de clorinare </t>
  </si>
  <si>
    <t xml:space="preserve">                                                                                       ANEXA nr. 3  la HCJ  nr.</t>
  </si>
</sst>
</file>

<file path=xl/styles.xml><?xml version="1.0" encoding="utf-8"?>
<styleSheet xmlns="http://schemas.openxmlformats.org/spreadsheetml/2006/main">
  <fonts count="16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6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0" xfId="0" applyFont="1"/>
    <xf numFmtId="0" fontId="6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8" fillId="0" borderId="2" xfId="0" applyFont="1" applyFill="1" applyBorder="1" applyAlignment="1">
      <alignment horizontal="left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4" xfId="0" applyFont="1" applyFill="1" applyBorder="1"/>
    <xf numFmtId="4" fontId="2" fillId="3" borderId="5" xfId="0" applyNumberFormat="1" applyFont="1" applyFill="1" applyBorder="1" applyAlignment="1">
      <alignment horizontal="right"/>
    </xf>
    <xf numFmtId="0" fontId="6" fillId="0" borderId="0" xfId="0" applyFont="1"/>
    <xf numFmtId="0" fontId="7" fillId="0" borderId="4" xfId="0" applyFont="1" applyFill="1" applyBorder="1"/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0" fillId="3" borderId="0" xfId="0" applyFill="1"/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3" fillId="0" borderId="2" xfId="0" applyFont="1" applyFill="1" applyBorder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0" fontId="7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4" xfId="0" applyFont="1" applyFill="1" applyBorder="1"/>
    <xf numFmtId="0" fontId="0" fillId="0" borderId="0" xfId="0" applyFill="1" applyBorder="1"/>
    <xf numFmtId="0" fontId="4" fillId="0" borderId="2" xfId="0" applyFont="1" applyFill="1" applyBorder="1"/>
    <xf numFmtId="0" fontId="10" fillId="3" borderId="3" xfId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6" fillId="0" borderId="3" xfId="0" applyFont="1" applyFill="1" applyBorder="1"/>
    <xf numFmtId="0" fontId="6" fillId="3" borderId="0" xfId="0" applyFont="1" applyFill="1"/>
    <xf numFmtId="0" fontId="6" fillId="0" borderId="4" xfId="0" applyFont="1" applyFill="1" applyBorder="1"/>
    <xf numFmtId="0" fontId="11" fillId="3" borderId="2" xfId="0" applyFont="1" applyFill="1" applyBorder="1" applyAlignment="1">
      <alignment wrapText="1"/>
    </xf>
    <xf numFmtId="0" fontId="12" fillId="3" borderId="2" xfId="0" applyFont="1" applyFill="1" applyBorder="1" applyAlignment="1">
      <alignment horizontal="center"/>
    </xf>
    <xf numFmtId="0" fontId="12" fillId="3" borderId="0" xfId="0" applyFont="1" applyFill="1"/>
    <xf numFmtId="0" fontId="10" fillId="3" borderId="2" xfId="1" applyFont="1" applyFill="1" applyBorder="1" applyAlignment="1">
      <alignment wrapText="1"/>
    </xf>
    <xf numFmtId="0" fontId="13" fillId="3" borderId="2" xfId="0" applyFont="1" applyFill="1" applyBorder="1" applyAlignment="1">
      <alignment horizontal="center"/>
    </xf>
    <xf numFmtId="4" fontId="13" fillId="3" borderId="5" xfId="0" applyNumberFormat="1" applyFont="1" applyFill="1" applyBorder="1" applyAlignment="1">
      <alignment horizontal="right"/>
    </xf>
    <xf numFmtId="0" fontId="13" fillId="3" borderId="4" xfId="0" applyFont="1" applyFill="1" applyBorder="1"/>
    <xf numFmtId="0" fontId="13" fillId="3" borderId="4" xfId="0" applyFont="1" applyFill="1" applyBorder="1" applyAlignment="1">
      <alignment horizontal="center"/>
    </xf>
    <xf numFmtId="0" fontId="14" fillId="3" borderId="4" xfId="0" applyFont="1" applyFill="1" applyBorder="1"/>
    <xf numFmtId="0" fontId="14" fillId="3" borderId="4" xfId="0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right"/>
    </xf>
    <xf numFmtId="0" fontId="3" fillId="3" borderId="0" xfId="0" applyFont="1" applyFill="1"/>
    <xf numFmtId="0" fontId="10" fillId="0" borderId="2" xfId="1" applyFont="1" applyFill="1" applyBorder="1" applyAlignment="1">
      <alignment wrapText="1"/>
    </xf>
    <xf numFmtId="0" fontId="13" fillId="0" borderId="2" xfId="0" applyFont="1" applyFill="1" applyBorder="1" applyAlignment="1">
      <alignment horizontal="center"/>
    </xf>
    <xf numFmtId="4" fontId="13" fillId="0" borderId="5" xfId="0" applyNumberFormat="1" applyFont="1" applyFill="1" applyBorder="1" applyAlignment="1">
      <alignment horizontal="right"/>
    </xf>
    <xf numFmtId="0" fontId="10" fillId="3" borderId="2" xfId="1" applyFont="1" applyFill="1" applyBorder="1" applyAlignment="1">
      <alignment vertical="center" wrapText="1"/>
    </xf>
    <xf numFmtId="0" fontId="6" fillId="4" borderId="10" xfId="0" applyFont="1" applyFill="1" applyBorder="1" applyAlignment="1"/>
    <xf numFmtId="0" fontId="7" fillId="0" borderId="2" xfId="0" applyFont="1" applyFill="1" applyBorder="1" applyAlignment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11" fillId="3" borderId="3" xfId="2" applyFont="1" applyFill="1" applyBorder="1" applyAlignment="1">
      <alignment wrapText="1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15" fillId="3" borderId="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4" xfId="0" applyFont="1" applyFill="1" applyBorder="1"/>
    <xf numFmtId="0" fontId="3" fillId="3" borderId="4" xfId="0" applyFont="1" applyFill="1" applyBorder="1" applyAlignment="1">
      <alignment horizontal="center"/>
    </xf>
    <xf numFmtId="0" fontId="2" fillId="0" borderId="2" xfId="0" applyFont="1" applyFill="1" applyBorder="1"/>
    <xf numFmtId="0" fontId="6" fillId="6" borderId="3" xfId="0" applyFont="1" applyFill="1" applyBorder="1" applyAlignment="1">
      <alignment vertical="center" wrapText="1"/>
    </xf>
    <xf numFmtId="0" fontId="6" fillId="3" borderId="4" xfId="0" applyFont="1" applyFill="1" applyBorder="1" applyAlignment="1"/>
    <xf numFmtId="0" fontId="15" fillId="0" borderId="2" xfId="3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5" xfId="0" applyFont="1" applyFill="1" applyBorder="1" applyAlignment="1"/>
    <xf numFmtId="4" fontId="14" fillId="3" borderId="4" xfId="0" applyNumberFormat="1" applyFont="1" applyFill="1" applyBorder="1" applyAlignment="1">
      <alignment horizontal="right"/>
    </xf>
    <xf numFmtId="0" fontId="10" fillId="3" borderId="5" xfId="1" applyFont="1" applyFill="1" applyBorder="1" applyAlignment="1">
      <alignment wrapText="1"/>
    </xf>
    <xf numFmtId="0" fontId="13" fillId="3" borderId="5" xfId="0" applyFont="1" applyFill="1" applyBorder="1" applyAlignment="1">
      <alignment horizontal="center"/>
    </xf>
    <xf numFmtId="0" fontId="13" fillId="3" borderId="5" xfId="0" applyFont="1" applyFill="1" applyBorder="1"/>
    <xf numFmtId="0" fontId="8" fillId="0" borderId="5" xfId="0" applyFont="1" applyFill="1" applyBorder="1"/>
    <xf numFmtId="0" fontId="0" fillId="0" borderId="5" xfId="0" applyFill="1" applyBorder="1" applyAlignment="1">
      <alignment horizontal="center"/>
    </xf>
    <xf numFmtId="0" fontId="7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</cellXfs>
  <cellStyles count="21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1"/>
    <cellStyle name="Normal 4" xfId="9"/>
    <cellStyle name="Normal 5" xfId="10"/>
    <cellStyle name="Normal 5 2" xfId="11"/>
    <cellStyle name="Normal 5 4" xfId="2"/>
    <cellStyle name="Normal 5 4 2" xfId="12"/>
    <cellStyle name="Normal 5 4 4" xfId="13"/>
    <cellStyle name="Normal 5 4 4 2" xfId="14"/>
    <cellStyle name="Normal 5 4 4 2 2" xfId="15"/>
    <cellStyle name="Normal 5 4 5 2" xfId="16"/>
    <cellStyle name="Normal 5 4 7 2" xfId="3"/>
    <cellStyle name="Normal 7" xfId="17"/>
    <cellStyle name="Normal 7 2" xfId="18"/>
    <cellStyle name="Normal 7 2 2" xfId="19"/>
    <cellStyle name="Normal 9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0"/>
  <sheetViews>
    <sheetView tabSelected="1" topLeftCell="A138" zoomScaleNormal="100" workbookViewId="0">
      <selection activeCell="A156" sqref="A156:C156"/>
    </sheetView>
  </sheetViews>
  <sheetFormatPr defaultRowHeight="12.75"/>
  <cols>
    <col min="1" max="1" width="60" customWidth="1"/>
    <col min="2" max="2" width="6.85546875" style="2" customWidth="1"/>
    <col min="3" max="3" width="17" customWidth="1"/>
    <col min="4" max="4" width="0" style="1" hidden="1" customWidth="1"/>
    <col min="6" max="9" width="0" hidden="1" customWidth="1"/>
  </cols>
  <sheetData>
    <row r="1" spans="1:11">
      <c r="A1" s="146" t="s">
        <v>51</v>
      </c>
      <c r="B1" s="147"/>
      <c r="C1" s="147"/>
    </row>
    <row r="2" spans="1:11">
      <c r="A2" s="147" t="s">
        <v>0</v>
      </c>
      <c r="B2" s="147"/>
      <c r="C2" s="147"/>
    </row>
    <row r="3" spans="1:11">
      <c r="A3" s="130" t="s">
        <v>1</v>
      </c>
      <c r="B3" s="131"/>
      <c r="C3" s="41"/>
    </row>
    <row r="4" spans="1:11">
      <c r="A4" s="41" t="s">
        <v>2</v>
      </c>
      <c r="B4" s="131"/>
      <c r="C4" s="41"/>
    </row>
    <row r="7" spans="1:11" ht="26.25" customHeight="1">
      <c r="A7" s="148" t="s">
        <v>3</v>
      </c>
      <c r="B7" s="148"/>
      <c r="C7" s="148"/>
    </row>
    <row r="8" spans="1:11" ht="16.5" customHeight="1">
      <c r="B8" s="3"/>
      <c r="C8" s="4" t="s">
        <v>4</v>
      </c>
    </row>
    <row r="9" spans="1:11">
      <c r="A9" s="126" t="s">
        <v>5</v>
      </c>
      <c r="B9" s="127" t="s">
        <v>6</v>
      </c>
      <c r="C9" s="149" t="s">
        <v>7</v>
      </c>
    </row>
    <row r="10" spans="1:11">
      <c r="A10" s="128" t="s">
        <v>8</v>
      </c>
      <c r="B10" s="129"/>
      <c r="C10" s="150"/>
    </row>
    <row r="11" spans="1:11">
      <c r="A11" s="128" t="s">
        <v>9</v>
      </c>
      <c r="B11" s="129"/>
      <c r="C11" s="151"/>
    </row>
    <row r="12" spans="1:11">
      <c r="A12" s="5">
        <v>0</v>
      </c>
      <c r="B12" s="5">
        <v>1</v>
      </c>
      <c r="C12" s="6">
        <v>2</v>
      </c>
    </row>
    <row r="13" spans="1:11" ht="15.75">
      <c r="A13" s="7" t="s">
        <v>10</v>
      </c>
      <c r="B13" s="8" t="s">
        <v>11</v>
      </c>
      <c r="C13" s="9">
        <f>C15+C25</f>
        <v>1247</v>
      </c>
      <c r="K13" s="10"/>
    </row>
    <row r="14" spans="1:11">
      <c r="A14" s="11"/>
      <c r="B14" s="12" t="s">
        <v>12</v>
      </c>
      <c r="C14" s="9">
        <f>C16+C26</f>
        <v>1247</v>
      </c>
    </row>
    <row r="15" spans="1:11">
      <c r="A15" s="13" t="s">
        <v>13</v>
      </c>
      <c r="B15" s="14" t="s">
        <v>11</v>
      </c>
      <c r="C15" s="15">
        <f t="shared" ref="C15:C18" si="0">C17</f>
        <v>162</v>
      </c>
    </row>
    <row r="16" spans="1:11">
      <c r="A16" s="16" t="s">
        <v>14</v>
      </c>
      <c r="B16" s="17" t="s">
        <v>12</v>
      </c>
      <c r="C16" s="15">
        <f t="shared" si="0"/>
        <v>162</v>
      </c>
    </row>
    <row r="17" spans="1:12">
      <c r="A17" s="18" t="s">
        <v>15</v>
      </c>
      <c r="B17" s="19" t="s">
        <v>11</v>
      </c>
      <c r="C17" s="20">
        <f t="shared" si="0"/>
        <v>162</v>
      </c>
    </row>
    <row r="18" spans="1:12">
      <c r="A18" s="21"/>
      <c r="B18" s="22" t="s">
        <v>12</v>
      </c>
      <c r="C18" s="20">
        <f t="shared" si="0"/>
        <v>162</v>
      </c>
    </row>
    <row r="19" spans="1:12">
      <c r="A19" s="23" t="s">
        <v>16</v>
      </c>
      <c r="B19" s="19" t="s">
        <v>11</v>
      </c>
      <c r="C19" s="20">
        <f>C21+C23</f>
        <v>162</v>
      </c>
    </row>
    <row r="20" spans="1:12">
      <c r="A20" s="24"/>
      <c r="B20" s="25" t="s">
        <v>12</v>
      </c>
      <c r="C20" s="20">
        <f>C22+C24</f>
        <v>162</v>
      </c>
    </row>
    <row r="21" spans="1:12">
      <c r="A21" s="26" t="s">
        <v>17</v>
      </c>
      <c r="B21" s="27" t="s">
        <v>11</v>
      </c>
      <c r="C21" s="20">
        <f>C44</f>
        <v>5</v>
      </c>
      <c r="L21" s="1"/>
    </row>
    <row r="22" spans="1:12">
      <c r="A22" s="28"/>
      <c r="B22" s="22" t="s">
        <v>12</v>
      </c>
      <c r="C22" s="20">
        <f>C45</f>
        <v>5</v>
      </c>
      <c r="L22" s="1"/>
    </row>
    <row r="23" spans="1:12">
      <c r="A23" s="18" t="s">
        <v>18</v>
      </c>
      <c r="B23" s="27" t="s">
        <v>11</v>
      </c>
      <c r="C23" s="20">
        <f>C46</f>
        <v>157</v>
      </c>
    </row>
    <row r="24" spans="1:12">
      <c r="A24" s="28"/>
      <c r="B24" s="22" t="s">
        <v>12</v>
      </c>
      <c r="C24" s="20">
        <f>C47</f>
        <v>157</v>
      </c>
    </row>
    <row r="25" spans="1:12" s="31" customFormat="1">
      <c r="A25" s="13" t="s">
        <v>19</v>
      </c>
      <c r="B25" s="29" t="s">
        <v>11</v>
      </c>
      <c r="C25" s="30">
        <f>+C27</f>
        <v>1085</v>
      </c>
    </row>
    <row r="26" spans="1:12" s="31" customFormat="1">
      <c r="A26" s="16" t="s">
        <v>14</v>
      </c>
      <c r="B26" s="32" t="s">
        <v>12</v>
      </c>
      <c r="C26" s="30">
        <f>+C28</f>
        <v>1085</v>
      </c>
    </row>
    <row r="27" spans="1:12" s="31" customFormat="1">
      <c r="A27" s="18" t="s">
        <v>15</v>
      </c>
      <c r="B27" s="33" t="s">
        <v>11</v>
      </c>
      <c r="C27" s="15">
        <f t="shared" ref="C27:C28" si="1">C29</f>
        <v>1085</v>
      </c>
      <c r="D27" s="34"/>
      <c r="E27" s="34"/>
      <c r="F27" s="34"/>
      <c r="G27" s="34"/>
      <c r="H27" s="34"/>
      <c r="I27" s="34"/>
      <c r="J27" s="35"/>
      <c r="K27" s="35"/>
    </row>
    <row r="28" spans="1:12" s="31" customFormat="1">
      <c r="A28" s="21"/>
      <c r="B28" s="25" t="s">
        <v>12</v>
      </c>
      <c r="C28" s="15">
        <f t="shared" si="1"/>
        <v>1085</v>
      </c>
      <c r="D28" s="34"/>
      <c r="E28" s="34"/>
      <c r="F28" s="34"/>
      <c r="G28" s="34"/>
      <c r="H28" s="34"/>
      <c r="I28" s="34"/>
      <c r="J28" s="35"/>
      <c r="K28" s="35"/>
    </row>
    <row r="29" spans="1:12" s="31" customFormat="1">
      <c r="A29" s="36" t="s">
        <v>20</v>
      </c>
      <c r="B29" s="14" t="s">
        <v>11</v>
      </c>
      <c r="C29" s="37">
        <f>C31+C33</f>
        <v>1085</v>
      </c>
      <c r="D29" s="38"/>
    </row>
    <row r="30" spans="1:12" s="31" customFormat="1">
      <c r="A30" s="16"/>
      <c r="B30" s="17" t="s">
        <v>12</v>
      </c>
      <c r="C30" s="37">
        <f>C32+C34</f>
        <v>1085</v>
      </c>
      <c r="D30" s="37">
        <f>D32</f>
        <v>0</v>
      </c>
    </row>
    <row r="31" spans="1:12" s="31" customFormat="1">
      <c r="A31" s="26" t="s">
        <v>17</v>
      </c>
      <c r="B31" s="33" t="s">
        <v>11</v>
      </c>
      <c r="C31" s="37">
        <f>C54</f>
        <v>972</v>
      </c>
      <c r="D31" s="38"/>
    </row>
    <row r="32" spans="1:12" s="31" customFormat="1">
      <c r="A32" s="39"/>
      <c r="B32" s="25" t="s">
        <v>12</v>
      </c>
      <c r="C32" s="37">
        <f>C55</f>
        <v>972</v>
      </c>
      <c r="D32" s="38"/>
    </row>
    <row r="33" spans="1:4" s="41" customFormat="1">
      <c r="A33" s="18" t="s">
        <v>18</v>
      </c>
      <c r="B33" s="33" t="s">
        <v>11</v>
      </c>
      <c r="C33" s="40">
        <f>C56</f>
        <v>113</v>
      </c>
    </row>
    <row r="34" spans="1:4" s="41" customFormat="1">
      <c r="A34" s="42"/>
      <c r="B34" s="25" t="s">
        <v>12</v>
      </c>
      <c r="C34" s="40">
        <f>C57</f>
        <v>113</v>
      </c>
    </row>
    <row r="35" spans="1:4">
      <c r="A35" s="152" t="s">
        <v>21</v>
      </c>
      <c r="B35" s="153"/>
      <c r="C35" s="154"/>
    </row>
    <row r="36" spans="1:4" s="45" customFormat="1" ht="15">
      <c r="A36" s="43" t="s">
        <v>10</v>
      </c>
      <c r="B36" s="44" t="s">
        <v>11</v>
      </c>
      <c r="C36" s="30">
        <f>C38+C48</f>
        <v>1247</v>
      </c>
    </row>
    <row r="37" spans="1:4">
      <c r="A37" s="46"/>
      <c r="B37" s="47" t="s">
        <v>12</v>
      </c>
      <c r="C37" s="30">
        <f>C39+C49</f>
        <v>1247</v>
      </c>
    </row>
    <row r="38" spans="1:4">
      <c r="A38" s="13" t="s">
        <v>13</v>
      </c>
      <c r="B38" s="29" t="s">
        <v>11</v>
      </c>
      <c r="C38" s="15">
        <f t="shared" ref="C38:C41" si="2">C40</f>
        <v>162</v>
      </c>
    </row>
    <row r="39" spans="1:4">
      <c r="A39" s="16" t="s">
        <v>14</v>
      </c>
      <c r="B39" s="32" t="s">
        <v>12</v>
      </c>
      <c r="C39" s="15">
        <f t="shared" si="2"/>
        <v>162</v>
      </c>
    </row>
    <row r="40" spans="1:4">
      <c r="A40" s="36" t="s">
        <v>15</v>
      </c>
      <c r="B40" s="27" t="s">
        <v>11</v>
      </c>
      <c r="C40" s="20">
        <f t="shared" si="2"/>
        <v>162</v>
      </c>
    </row>
    <row r="41" spans="1:4">
      <c r="A41" s="21"/>
      <c r="B41" s="22" t="s">
        <v>12</v>
      </c>
      <c r="C41" s="20">
        <f t="shared" si="2"/>
        <v>162</v>
      </c>
    </row>
    <row r="42" spans="1:4">
      <c r="A42" s="48" t="s">
        <v>16</v>
      </c>
      <c r="B42" s="19" t="s">
        <v>11</v>
      </c>
      <c r="C42" s="20">
        <f>C44+C46</f>
        <v>162</v>
      </c>
    </row>
    <row r="43" spans="1:4">
      <c r="A43" s="28"/>
      <c r="B43" s="22" t="s">
        <v>12</v>
      </c>
      <c r="C43" s="20">
        <f>C45+C47</f>
        <v>162</v>
      </c>
      <c r="D43"/>
    </row>
    <row r="44" spans="1:4">
      <c r="A44" s="26" t="s">
        <v>17</v>
      </c>
      <c r="B44" s="27" t="s">
        <v>11</v>
      </c>
      <c r="C44" s="20">
        <f>C68</f>
        <v>5</v>
      </c>
      <c r="D44"/>
    </row>
    <row r="45" spans="1:4">
      <c r="A45" s="28"/>
      <c r="B45" s="22" t="s">
        <v>12</v>
      </c>
      <c r="C45" s="20">
        <f>C69</f>
        <v>5</v>
      </c>
      <c r="D45" s="20" t="e">
        <f>#REF!+#REF!+#REF!+#REF!</f>
        <v>#REF!</v>
      </c>
    </row>
    <row r="46" spans="1:4">
      <c r="A46" s="18" t="s">
        <v>18</v>
      </c>
      <c r="B46" s="27" t="s">
        <v>11</v>
      </c>
      <c r="C46" s="20">
        <f>C131</f>
        <v>157</v>
      </c>
    </row>
    <row r="47" spans="1:4">
      <c r="A47" s="28"/>
      <c r="B47" s="22" t="s">
        <v>12</v>
      </c>
      <c r="C47" s="20">
        <f>C132</f>
        <v>157</v>
      </c>
    </row>
    <row r="48" spans="1:4" s="31" customFormat="1">
      <c r="A48" s="13" t="s">
        <v>19</v>
      </c>
      <c r="B48" s="29" t="s">
        <v>11</v>
      </c>
      <c r="C48" s="30">
        <f>+C50</f>
        <v>1085</v>
      </c>
    </row>
    <row r="49" spans="1:11" s="31" customFormat="1">
      <c r="A49" s="16" t="s">
        <v>14</v>
      </c>
      <c r="B49" s="32" t="s">
        <v>12</v>
      </c>
      <c r="C49" s="30">
        <f>+C51</f>
        <v>1085</v>
      </c>
    </row>
    <row r="50" spans="1:11" s="31" customFormat="1">
      <c r="A50" s="18" t="s">
        <v>15</v>
      </c>
      <c r="B50" s="33" t="s">
        <v>11</v>
      </c>
      <c r="C50" s="37">
        <f>C52</f>
        <v>1085</v>
      </c>
      <c r="D50" s="34"/>
      <c r="E50" s="34"/>
      <c r="F50" s="34"/>
      <c r="G50" s="34"/>
      <c r="H50" s="34"/>
      <c r="I50" s="34"/>
      <c r="J50" s="35"/>
      <c r="K50" s="35"/>
    </row>
    <row r="51" spans="1:11" s="31" customFormat="1">
      <c r="A51" s="21"/>
      <c r="B51" s="25" t="s">
        <v>12</v>
      </c>
      <c r="C51" s="37">
        <f>C53</f>
        <v>1085</v>
      </c>
      <c r="D51" s="34"/>
      <c r="E51" s="34"/>
      <c r="F51" s="34"/>
      <c r="G51" s="34"/>
      <c r="H51" s="34"/>
      <c r="I51" s="34"/>
      <c r="J51" s="35"/>
      <c r="K51" s="35"/>
    </row>
    <row r="52" spans="1:11" s="31" customFormat="1">
      <c r="A52" s="36" t="s">
        <v>20</v>
      </c>
      <c r="B52" s="14" t="s">
        <v>11</v>
      </c>
      <c r="C52" s="37">
        <f>C54+C56</f>
        <v>1085</v>
      </c>
      <c r="D52" s="38"/>
    </row>
    <row r="53" spans="1:11" s="31" customFormat="1">
      <c r="A53" s="16"/>
      <c r="B53" s="17" t="s">
        <v>12</v>
      </c>
      <c r="C53" s="37">
        <f>C55+C57</f>
        <v>1085</v>
      </c>
      <c r="D53" s="37">
        <f>D55</f>
        <v>0</v>
      </c>
    </row>
    <row r="54" spans="1:11" s="31" customFormat="1">
      <c r="A54" s="26" t="s">
        <v>17</v>
      </c>
      <c r="B54" s="33" t="s">
        <v>11</v>
      </c>
      <c r="C54" s="37">
        <f>C76</f>
        <v>972</v>
      </c>
      <c r="D54" s="38"/>
    </row>
    <row r="55" spans="1:11" s="31" customFormat="1">
      <c r="A55" s="39"/>
      <c r="B55" s="25" t="s">
        <v>12</v>
      </c>
      <c r="C55" s="37">
        <f>C77</f>
        <v>972</v>
      </c>
      <c r="D55" s="38"/>
    </row>
    <row r="56" spans="1:11" s="41" customFormat="1">
      <c r="A56" s="18" t="s">
        <v>18</v>
      </c>
      <c r="B56" s="33" t="s">
        <v>11</v>
      </c>
      <c r="C56" s="40">
        <f>C137</f>
        <v>113</v>
      </c>
    </row>
    <row r="57" spans="1:11" s="41" customFormat="1">
      <c r="A57" s="42"/>
      <c r="B57" s="25" t="s">
        <v>12</v>
      </c>
      <c r="C57" s="40">
        <f>C138</f>
        <v>113</v>
      </c>
    </row>
    <row r="58" spans="1:11">
      <c r="A58" s="49" t="s">
        <v>22</v>
      </c>
      <c r="B58" s="49"/>
      <c r="C58" s="49"/>
      <c r="D58" s="51"/>
      <c r="E58" s="51"/>
      <c r="F58" s="51"/>
      <c r="G58" s="51"/>
      <c r="H58" s="51"/>
      <c r="I58" s="51"/>
      <c r="J58" s="52"/>
      <c r="K58" s="31"/>
    </row>
    <row r="59" spans="1:11">
      <c r="A59" s="132" t="s">
        <v>23</v>
      </c>
      <c r="B59" s="54"/>
      <c r="C59" s="20"/>
      <c r="D59" s="51"/>
      <c r="E59" s="51"/>
      <c r="F59" s="51"/>
      <c r="G59" s="51"/>
      <c r="H59" s="51"/>
      <c r="I59" s="55"/>
    </row>
    <row r="60" spans="1:11" s="45" customFormat="1">
      <c r="A60" s="56" t="s">
        <v>24</v>
      </c>
      <c r="B60" s="57" t="s">
        <v>11</v>
      </c>
      <c r="C60" s="20">
        <f>C62+C70</f>
        <v>977</v>
      </c>
      <c r="D60" s="58"/>
      <c r="E60" s="58"/>
      <c r="F60" s="58"/>
      <c r="G60" s="58"/>
      <c r="H60" s="58"/>
      <c r="I60" s="58"/>
      <c r="J60" s="59"/>
      <c r="K60" s="59"/>
    </row>
    <row r="61" spans="1:11">
      <c r="A61" s="39"/>
      <c r="B61" s="25" t="s">
        <v>12</v>
      </c>
      <c r="C61" s="20">
        <f>C63+C71</f>
        <v>977</v>
      </c>
      <c r="D61" s="34"/>
      <c r="E61" s="34"/>
      <c r="F61" s="34"/>
      <c r="G61" s="34"/>
      <c r="H61" s="34"/>
      <c r="I61" s="34"/>
      <c r="J61" s="52"/>
      <c r="K61" s="52"/>
    </row>
    <row r="62" spans="1:11">
      <c r="A62" s="60" t="s">
        <v>25</v>
      </c>
      <c r="B62" s="61" t="s">
        <v>11</v>
      </c>
      <c r="C62" s="15">
        <f t="shared" ref="C62:C65" si="3">C64</f>
        <v>5</v>
      </c>
      <c r="D62" s="34"/>
      <c r="E62" s="62"/>
      <c r="F62" s="62"/>
      <c r="G62" s="62"/>
      <c r="H62" s="62"/>
      <c r="I62" s="62"/>
      <c r="J62" s="52"/>
      <c r="K62" s="52"/>
    </row>
    <row r="63" spans="1:11">
      <c r="A63" s="39" t="s">
        <v>26</v>
      </c>
      <c r="B63" s="63" t="s">
        <v>12</v>
      </c>
      <c r="C63" s="15">
        <f t="shared" si="3"/>
        <v>5</v>
      </c>
      <c r="D63" s="34"/>
      <c r="E63" s="62"/>
      <c r="F63" s="62"/>
      <c r="G63" s="62"/>
      <c r="H63" s="62"/>
      <c r="I63" s="62"/>
      <c r="J63" s="52"/>
      <c r="K63" s="52"/>
    </row>
    <row r="64" spans="1:11">
      <c r="A64" s="18" t="s">
        <v>15</v>
      </c>
      <c r="B64" s="27" t="s">
        <v>11</v>
      </c>
      <c r="C64" s="20">
        <f t="shared" si="3"/>
        <v>5</v>
      </c>
      <c r="D64" s="34"/>
      <c r="E64" s="62"/>
      <c r="F64" s="62"/>
      <c r="G64" s="62"/>
      <c r="H64" s="62"/>
      <c r="I64" s="62"/>
      <c r="J64" s="52"/>
      <c r="K64" s="52"/>
    </row>
    <row r="65" spans="1:11">
      <c r="A65" s="21"/>
      <c r="B65" s="22" t="s">
        <v>12</v>
      </c>
      <c r="C65" s="20">
        <f t="shared" si="3"/>
        <v>5</v>
      </c>
      <c r="D65" s="34"/>
      <c r="E65" s="62"/>
      <c r="F65" s="62"/>
      <c r="G65" s="62"/>
      <c r="H65" s="62"/>
      <c r="I65" s="62"/>
      <c r="J65" s="52"/>
      <c r="K65" s="52"/>
    </row>
    <row r="66" spans="1:11">
      <c r="A66" s="36" t="s">
        <v>20</v>
      </c>
      <c r="B66" s="14" t="s">
        <v>11</v>
      </c>
      <c r="C66" s="20">
        <f>C68</f>
        <v>5</v>
      </c>
    </row>
    <row r="67" spans="1:11">
      <c r="A67" s="16"/>
      <c r="B67" s="17" t="s">
        <v>12</v>
      </c>
      <c r="C67" s="20">
        <f>C69</f>
        <v>5</v>
      </c>
    </row>
    <row r="68" spans="1:11">
      <c r="A68" s="26" t="s">
        <v>17</v>
      </c>
      <c r="B68" s="27" t="s">
        <v>11</v>
      </c>
      <c r="C68" s="20">
        <f>C87</f>
        <v>5</v>
      </c>
    </row>
    <row r="69" spans="1:11">
      <c r="A69" s="28"/>
      <c r="B69" s="22" t="s">
        <v>12</v>
      </c>
      <c r="C69" s="20">
        <f>C88</f>
        <v>5</v>
      </c>
    </row>
    <row r="70" spans="1:11" s="31" customFormat="1">
      <c r="A70" s="13" t="s">
        <v>19</v>
      </c>
      <c r="B70" s="14" t="s">
        <v>11</v>
      </c>
      <c r="C70" s="30">
        <f t="shared" ref="C70:C75" si="4">C72</f>
        <v>972</v>
      </c>
    </row>
    <row r="71" spans="1:11" s="31" customFormat="1">
      <c r="A71" s="16" t="s">
        <v>14</v>
      </c>
      <c r="B71" s="17" t="s">
        <v>12</v>
      </c>
      <c r="C71" s="30">
        <f t="shared" si="4"/>
        <v>972</v>
      </c>
    </row>
    <row r="72" spans="1:11" s="31" customFormat="1">
      <c r="A72" s="18" t="s">
        <v>15</v>
      </c>
      <c r="B72" s="33" t="s">
        <v>11</v>
      </c>
      <c r="C72" s="37">
        <f t="shared" si="4"/>
        <v>972</v>
      </c>
      <c r="D72" s="34"/>
      <c r="E72" s="34"/>
      <c r="F72" s="34"/>
      <c r="G72" s="34"/>
      <c r="H72" s="34"/>
      <c r="I72" s="34"/>
      <c r="J72" s="35"/>
      <c r="K72" s="35"/>
    </row>
    <row r="73" spans="1:11" s="31" customFormat="1">
      <c r="A73" s="21"/>
      <c r="B73" s="25" t="s">
        <v>12</v>
      </c>
      <c r="C73" s="37">
        <f t="shared" si="4"/>
        <v>972</v>
      </c>
      <c r="D73" s="34"/>
      <c r="E73" s="34"/>
      <c r="F73" s="34"/>
      <c r="G73" s="34"/>
      <c r="H73" s="34"/>
      <c r="I73" s="34"/>
      <c r="J73" s="35"/>
      <c r="K73" s="35"/>
    </row>
    <row r="74" spans="1:11" s="31" customFormat="1">
      <c r="A74" s="36" t="s">
        <v>20</v>
      </c>
      <c r="B74" s="14" t="s">
        <v>11</v>
      </c>
      <c r="C74" s="37">
        <f t="shared" si="4"/>
        <v>972</v>
      </c>
      <c r="D74" s="38"/>
    </row>
    <row r="75" spans="1:11" s="31" customFormat="1">
      <c r="A75" s="16"/>
      <c r="B75" s="17" t="s">
        <v>12</v>
      </c>
      <c r="C75" s="37">
        <f t="shared" si="4"/>
        <v>972</v>
      </c>
      <c r="D75" s="37">
        <f>D77</f>
        <v>0</v>
      </c>
    </row>
    <row r="76" spans="1:11" s="31" customFormat="1">
      <c r="A76" s="26" t="s">
        <v>17</v>
      </c>
      <c r="B76" s="33" t="s">
        <v>11</v>
      </c>
      <c r="C76" s="37">
        <f>C100</f>
        <v>972</v>
      </c>
      <c r="D76" s="38"/>
    </row>
    <row r="77" spans="1:11" s="31" customFormat="1">
      <c r="A77" s="39"/>
      <c r="B77" s="25" t="s">
        <v>12</v>
      </c>
      <c r="C77" s="37">
        <f>C101</f>
        <v>972</v>
      </c>
      <c r="D77" s="38"/>
    </row>
    <row r="78" spans="1:11" s="1" customFormat="1">
      <c r="A78" s="64" t="s">
        <v>27</v>
      </c>
      <c r="B78" s="65"/>
      <c r="C78" s="66"/>
      <c r="D78" s="67"/>
      <c r="E78" s="68"/>
      <c r="F78" s="67"/>
      <c r="G78" s="67"/>
      <c r="H78" s="67"/>
      <c r="I78" s="67"/>
    </row>
    <row r="79" spans="1:11" s="1" customFormat="1">
      <c r="A79" s="69" t="s">
        <v>23</v>
      </c>
      <c r="B79" s="70" t="s">
        <v>11</v>
      </c>
      <c r="C79" s="37">
        <f t="shared" ref="C79:C84" si="5">C81</f>
        <v>5</v>
      </c>
      <c r="D79" s="71"/>
      <c r="E79" s="71"/>
      <c r="F79" s="71"/>
      <c r="G79" s="71"/>
      <c r="H79" s="71"/>
      <c r="I79" s="71"/>
    </row>
    <row r="80" spans="1:11" s="1" customFormat="1">
      <c r="A80" s="72" t="s">
        <v>28</v>
      </c>
      <c r="B80" s="17" t="s">
        <v>12</v>
      </c>
      <c r="C80" s="37">
        <f t="shared" si="5"/>
        <v>5</v>
      </c>
      <c r="D80" s="73"/>
      <c r="E80" s="73"/>
      <c r="F80" s="73"/>
      <c r="G80" s="73"/>
      <c r="H80" s="73"/>
      <c r="I80" s="73"/>
    </row>
    <row r="81" spans="1:11" s="1" customFormat="1">
      <c r="A81" s="74" t="s">
        <v>29</v>
      </c>
      <c r="B81" s="14" t="s">
        <v>11</v>
      </c>
      <c r="C81" s="15">
        <f>C83</f>
        <v>5</v>
      </c>
      <c r="D81" s="73"/>
      <c r="E81" s="73"/>
      <c r="F81" s="73"/>
      <c r="G81" s="73"/>
      <c r="H81" s="73"/>
      <c r="I81" s="73"/>
    </row>
    <row r="82" spans="1:11" s="1" customFormat="1">
      <c r="A82" s="72" t="s">
        <v>30</v>
      </c>
      <c r="B82" s="17" t="s">
        <v>12</v>
      </c>
      <c r="C82" s="15">
        <f>C84</f>
        <v>5</v>
      </c>
      <c r="D82" s="73"/>
      <c r="E82" s="73"/>
      <c r="F82" s="73"/>
      <c r="G82" s="73"/>
      <c r="H82" s="73"/>
      <c r="I82" s="73"/>
    </row>
    <row r="83" spans="1:11" s="31" customFormat="1">
      <c r="A83" s="18" t="s">
        <v>15</v>
      </c>
      <c r="B83" s="33" t="s">
        <v>11</v>
      </c>
      <c r="C83" s="37">
        <f t="shared" si="5"/>
        <v>5</v>
      </c>
      <c r="D83" s="34"/>
      <c r="E83" s="62"/>
      <c r="F83" s="62"/>
      <c r="G83" s="62"/>
      <c r="H83" s="62"/>
      <c r="I83" s="62"/>
      <c r="J83" s="35"/>
      <c r="K83" s="35"/>
    </row>
    <row r="84" spans="1:11" s="31" customFormat="1">
      <c r="A84" s="21"/>
      <c r="B84" s="25" t="s">
        <v>12</v>
      </c>
      <c r="C84" s="37">
        <f t="shared" si="5"/>
        <v>5</v>
      </c>
      <c r="D84" s="34"/>
      <c r="E84" s="62"/>
      <c r="F84" s="62"/>
      <c r="G84" s="62"/>
      <c r="H84" s="62"/>
      <c r="I84" s="62"/>
      <c r="J84" s="35"/>
      <c r="K84" s="35"/>
    </row>
    <row r="85" spans="1:11" s="31" customFormat="1">
      <c r="A85" s="36" t="s">
        <v>20</v>
      </c>
      <c r="B85" s="14" t="s">
        <v>11</v>
      </c>
      <c r="C85" s="37">
        <f>C87</f>
        <v>5</v>
      </c>
      <c r="D85" s="38"/>
    </row>
    <row r="86" spans="1:11" s="31" customFormat="1">
      <c r="A86" s="16"/>
      <c r="B86" s="17" t="s">
        <v>12</v>
      </c>
      <c r="C86" s="37">
        <f>C88</f>
        <v>5</v>
      </c>
      <c r="D86" s="38"/>
    </row>
    <row r="87" spans="1:11" s="31" customFormat="1">
      <c r="A87" s="26" t="s">
        <v>17</v>
      </c>
      <c r="B87" s="33" t="s">
        <v>11</v>
      </c>
      <c r="C87" s="37">
        <f>C89</f>
        <v>5</v>
      </c>
      <c r="D87" s="38"/>
    </row>
    <row r="88" spans="1:11" s="31" customFormat="1">
      <c r="A88" s="39"/>
      <c r="B88" s="25" t="s">
        <v>12</v>
      </c>
      <c r="C88" s="37">
        <f>C90</f>
        <v>5</v>
      </c>
      <c r="D88" s="38"/>
    </row>
    <row r="89" spans="1:11" s="77" customFormat="1" ht="15.75">
      <c r="A89" s="75" t="s">
        <v>31</v>
      </c>
      <c r="B89" s="76" t="s">
        <v>11</v>
      </c>
      <c r="C89" s="40">
        <v>5</v>
      </c>
    </row>
    <row r="90" spans="1:11" s="77" customFormat="1">
      <c r="A90" s="78"/>
      <c r="B90" s="79" t="s">
        <v>12</v>
      </c>
      <c r="C90" s="40">
        <v>5</v>
      </c>
    </row>
    <row r="91" spans="1:11" s="31" customFormat="1">
      <c r="A91" s="155" t="s">
        <v>32</v>
      </c>
      <c r="B91" s="156"/>
      <c r="C91" s="157"/>
    </row>
    <row r="92" spans="1:11" s="41" customFormat="1">
      <c r="A92" s="80" t="s">
        <v>23</v>
      </c>
      <c r="B92" s="29" t="s">
        <v>11</v>
      </c>
      <c r="C92" s="30">
        <f>C94</f>
        <v>972</v>
      </c>
      <c r="E92" s="81"/>
    </row>
    <row r="93" spans="1:11" s="41" customFormat="1">
      <c r="A93" s="82" t="s">
        <v>33</v>
      </c>
      <c r="B93" s="32" t="s">
        <v>12</v>
      </c>
      <c r="C93" s="30">
        <f>C95</f>
        <v>972</v>
      </c>
      <c r="E93" s="81"/>
    </row>
    <row r="94" spans="1:11" s="31" customFormat="1">
      <c r="A94" s="13" t="s">
        <v>19</v>
      </c>
      <c r="B94" s="14" t="s">
        <v>11</v>
      </c>
      <c r="C94" s="40">
        <f>C96</f>
        <v>972</v>
      </c>
    </row>
    <row r="95" spans="1:11" s="31" customFormat="1">
      <c r="A95" s="16" t="s">
        <v>14</v>
      </c>
      <c r="B95" s="17" t="s">
        <v>12</v>
      </c>
      <c r="C95" s="40">
        <f>C97</f>
        <v>972</v>
      </c>
    </row>
    <row r="96" spans="1:11" s="31" customFormat="1">
      <c r="A96" s="18" t="s">
        <v>15</v>
      </c>
      <c r="B96" s="33" t="s">
        <v>11</v>
      </c>
      <c r="C96" s="15">
        <f t="shared" ref="C96:C101" si="6">C98</f>
        <v>972</v>
      </c>
      <c r="D96" s="34"/>
      <c r="E96" s="34"/>
      <c r="F96" s="34"/>
      <c r="G96" s="34"/>
      <c r="H96" s="34"/>
      <c r="I96" s="34"/>
      <c r="J96" s="35"/>
      <c r="K96" s="35"/>
    </row>
    <row r="97" spans="1:11" s="31" customFormat="1">
      <c r="A97" s="21"/>
      <c r="B97" s="25" t="s">
        <v>12</v>
      </c>
      <c r="C97" s="15">
        <f t="shared" si="6"/>
        <v>972</v>
      </c>
      <c r="D97" s="34"/>
      <c r="E97" s="34"/>
      <c r="F97" s="34"/>
      <c r="G97" s="34"/>
      <c r="H97" s="34"/>
      <c r="I97" s="34"/>
      <c r="J97" s="35"/>
      <c r="K97" s="35"/>
    </row>
    <row r="98" spans="1:11" s="31" customFormat="1">
      <c r="A98" s="36" t="s">
        <v>20</v>
      </c>
      <c r="B98" s="14" t="s">
        <v>11</v>
      </c>
      <c r="C98" s="37">
        <f t="shared" si="6"/>
        <v>972</v>
      </c>
      <c r="D98" s="38"/>
    </row>
    <row r="99" spans="1:11" s="31" customFormat="1">
      <c r="A99" s="16"/>
      <c r="B99" s="17" t="s">
        <v>12</v>
      </c>
      <c r="C99" s="37">
        <f t="shared" si="6"/>
        <v>972</v>
      </c>
      <c r="D99" s="37">
        <f>D101</f>
        <v>0</v>
      </c>
    </row>
    <row r="100" spans="1:11" s="31" customFormat="1">
      <c r="A100" s="26" t="s">
        <v>17</v>
      </c>
      <c r="B100" s="33" t="s">
        <v>11</v>
      </c>
      <c r="C100" s="37">
        <f t="shared" si="6"/>
        <v>972</v>
      </c>
      <c r="D100" s="38"/>
    </row>
    <row r="101" spans="1:11" s="31" customFormat="1">
      <c r="A101" s="39"/>
      <c r="B101" s="25" t="s">
        <v>12</v>
      </c>
      <c r="C101" s="37">
        <f t="shared" si="6"/>
        <v>972</v>
      </c>
      <c r="D101" s="38"/>
    </row>
    <row r="102" spans="1:11" s="85" customFormat="1" ht="14.25">
      <c r="A102" s="83" t="s">
        <v>34</v>
      </c>
      <c r="B102" s="84" t="s">
        <v>11</v>
      </c>
      <c r="C102" s="15">
        <f>C104+C106+C108+C110+C112+C114+C116+C118+C120</f>
        <v>972</v>
      </c>
    </row>
    <row r="103" spans="1:11" s="77" customFormat="1">
      <c r="A103" s="78"/>
      <c r="B103" s="79" t="s">
        <v>12</v>
      </c>
      <c r="C103" s="15">
        <f>C105+C107+C109+C111+C113+C115+C117+C119+C121</f>
        <v>972</v>
      </c>
    </row>
    <row r="104" spans="1:11" s="77" customFormat="1" ht="15" customHeight="1">
      <c r="A104" s="86" t="s">
        <v>35</v>
      </c>
      <c r="B104" s="87" t="s">
        <v>11</v>
      </c>
      <c r="C104" s="88">
        <v>94</v>
      </c>
    </row>
    <row r="105" spans="1:11" s="77" customFormat="1" ht="14.25">
      <c r="A105" s="89"/>
      <c r="B105" s="90" t="s">
        <v>12</v>
      </c>
      <c r="C105" s="88">
        <v>94</v>
      </c>
    </row>
    <row r="106" spans="1:11" s="77" customFormat="1" ht="15.75">
      <c r="A106" s="86" t="s">
        <v>36</v>
      </c>
      <c r="B106" s="87" t="s">
        <v>11</v>
      </c>
      <c r="C106" s="88">
        <v>4.5</v>
      </c>
    </row>
    <row r="107" spans="1:11" s="94" customFormat="1" ht="14.25">
      <c r="A107" s="91"/>
      <c r="B107" s="92" t="s">
        <v>12</v>
      </c>
      <c r="C107" s="93">
        <v>4.5</v>
      </c>
    </row>
    <row r="108" spans="1:11" s="77" customFormat="1" ht="15" customHeight="1">
      <c r="A108" s="86" t="s">
        <v>37</v>
      </c>
      <c r="B108" s="87" t="s">
        <v>11</v>
      </c>
      <c r="C108" s="88">
        <v>4.5</v>
      </c>
    </row>
    <row r="109" spans="1:11" s="77" customFormat="1" ht="14.25">
      <c r="A109" s="89"/>
      <c r="B109" s="90" t="s">
        <v>12</v>
      </c>
      <c r="C109" s="88">
        <v>4.5</v>
      </c>
    </row>
    <row r="110" spans="1:11" s="77" customFormat="1" ht="15.75">
      <c r="A110" s="86" t="s">
        <v>38</v>
      </c>
      <c r="B110" s="87" t="s">
        <v>11</v>
      </c>
      <c r="C110" s="88">
        <v>33</v>
      </c>
    </row>
    <row r="111" spans="1:11" s="94" customFormat="1" ht="14.25">
      <c r="A111" s="91"/>
      <c r="B111" s="92" t="s">
        <v>12</v>
      </c>
      <c r="C111" s="93">
        <v>33</v>
      </c>
    </row>
    <row r="112" spans="1:11" s="77" customFormat="1" ht="15" customHeight="1">
      <c r="A112" s="134" t="s">
        <v>39</v>
      </c>
      <c r="B112" s="135" t="s">
        <v>11</v>
      </c>
      <c r="C112" s="88">
        <v>255</v>
      </c>
    </row>
    <row r="113" spans="1:11" s="77" customFormat="1" ht="14.25">
      <c r="A113" s="136"/>
      <c r="B113" s="135" t="s">
        <v>12</v>
      </c>
      <c r="C113" s="88">
        <v>255</v>
      </c>
    </row>
    <row r="114" spans="1:11" s="77" customFormat="1" ht="15.75">
      <c r="A114" s="134" t="s">
        <v>40</v>
      </c>
      <c r="B114" s="135" t="s">
        <v>11</v>
      </c>
      <c r="C114" s="88">
        <v>35</v>
      </c>
    </row>
    <row r="115" spans="1:11" s="94" customFormat="1" ht="14.25">
      <c r="A115" s="91"/>
      <c r="B115" s="92" t="s">
        <v>12</v>
      </c>
      <c r="C115" s="133">
        <v>35</v>
      </c>
    </row>
    <row r="116" spans="1:11" s="77" customFormat="1" ht="15.75">
      <c r="A116" s="86" t="s">
        <v>41</v>
      </c>
      <c r="B116" s="87" t="s">
        <v>11</v>
      </c>
      <c r="C116" s="88">
        <v>109</v>
      </c>
    </row>
    <row r="117" spans="1:11" s="94" customFormat="1" ht="14.25">
      <c r="A117" s="91"/>
      <c r="B117" s="92" t="s">
        <v>12</v>
      </c>
      <c r="C117" s="93">
        <v>109</v>
      </c>
    </row>
    <row r="118" spans="1:11" s="38" customFormat="1" ht="15" customHeight="1">
      <c r="A118" s="95" t="s">
        <v>42</v>
      </c>
      <c r="B118" s="96" t="s">
        <v>11</v>
      </c>
      <c r="C118" s="97">
        <v>288</v>
      </c>
    </row>
    <row r="119" spans="1:11" s="77" customFormat="1" ht="14.25">
      <c r="A119" s="89"/>
      <c r="B119" s="90" t="s">
        <v>12</v>
      </c>
      <c r="C119" s="88">
        <v>288</v>
      </c>
    </row>
    <row r="120" spans="1:11" s="77" customFormat="1" ht="15.75">
      <c r="A120" s="98" t="s">
        <v>43</v>
      </c>
      <c r="B120" s="87" t="s">
        <v>11</v>
      </c>
      <c r="C120" s="88">
        <v>149</v>
      </c>
    </row>
    <row r="121" spans="1:11" s="94" customFormat="1" ht="14.25">
      <c r="A121" s="91"/>
      <c r="B121" s="92" t="s">
        <v>12</v>
      </c>
      <c r="C121" s="93">
        <v>149</v>
      </c>
    </row>
    <row r="122" spans="1:11">
      <c r="A122" s="99" t="s">
        <v>44</v>
      </c>
      <c r="B122" s="49"/>
      <c r="C122" s="50"/>
      <c r="D122" s="51"/>
      <c r="E122" s="51"/>
      <c r="F122" s="51"/>
      <c r="G122" s="51"/>
      <c r="H122" s="51"/>
      <c r="I122" s="51"/>
      <c r="J122" s="52"/>
      <c r="K122" s="31"/>
    </row>
    <row r="123" spans="1:11">
      <c r="A123" s="53" t="s">
        <v>23</v>
      </c>
      <c r="B123" s="70" t="s">
        <v>11</v>
      </c>
      <c r="C123" s="20">
        <f>C125+C133</f>
        <v>270</v>
      </c>
      <c r="D123" s="51"/>
      <c r="E123" s="51"/>
      <c r="F123" s="51"/>
      <c r="G123" s="51"/>
      <c r="H123" s="51"/>
      <c r="I123" s="55"/>
    </row>
    <row r="124" spans="1:11">
      <c r="A124" s="39" t="s">
        <v>24</v>
      </c>
      <c r="B124" s="25" t="s">
        <v>12</v>
      </c>
      <c r="C124" s="20">
        <f>C126+C134</f>
        <v>270</v>
      </c>
      <c r="D124" s="34"/>
      <c r="E124" s="34"/>
      <c r="F124" s="34"/>
      <c r="G124" s="34"/>
      <c r="H124" s="34"/>
      <c r="I124" s="34"/>
      <c r="J124" s="52"/>
      <c r="K124" s="52"/>
    </row>
    <row r="125" spans="1:11" s="1" customFormat="1">
      <c r="A125" s="74" t="s">
        <v>29</v>
      </c>
      <c r="B125" s="14" t="s">
        <v>11</v>
      </c>
      <c r="C125" s="15">
        <f t="shared" ref="C125:C130" si="7">C127</f>
        <v>157</v>
      </c>
      <c r="D125" s="73"/>
      <c r="E125" s="73"/>
      <c r="F125" s="73"/>
      <c r="G125" s="73"/>
      <c r="H125" s="73"/>
      <c r="I125" s="73"/>
    </row>
    <row r="126" spans="1:11" s="1" customFormat="1">
      <c r="A126" s="72" t="s">
        <v>30</v>
      </c>
      <c r="B126" s="17" t="s">
        <v>12</v>
      </c>
      <c r="C126" s="15">
        <f t="shared" si="7"/>
        <v>157</v>
      </c>
      <c r="D126" s="73"/>
      <c r="E126" s="73"/>
      <c r="F126" s="73"/>
      <c r="G126" s="73"/>
      <c r="H126" s="73"/>
      <c r="I126" s="73"/>
    </row>
    <row r="127" spans="1:11">
      <c r="A127" s="18" t="s">
        <v>15</v>
      </c>
      <c r="B127" s="27" t="s">
        <v>11</v>
      </c>
      <c r="C127" s="20">
        <f t="shared" si="7"/>
        <v>157</v>
      </c>
      <c r="D127" s="34"/>
      <c r="E127" s="62"/>
      <c r="F127" s="62"/>
      <c r="G127" s="62"/>
      <c r="H127" s="62"/>
      <c r="I127" s="62"/>
      <c r="J127" s="52"/>
      <c r="K127" s="52"/>
    </row>
    <row r="128" spans="1:11">
      <c r="A128" s="21"/>
      <c r="B128" s="22" t="s">
        <v>12</v>
      </c>
      <c r="C128" s="20">
        <f t="shared" si="7"/>
        <v>157</v>
      </c>
      <c r="D128" s="34"/>
      <c r="E128" s="62"/>
      <c r="F128" s="62"/>
      <c r="G128" s="62"/>
      <c r="H128" s="62"/>
      <c r="I128" s="62"/>
      <c r="J128" s="52"/>
      <c r="K128" s="52"/>
    </row>
    <row r="129" spans="1:11">
      <c r="A129" s="36" t="s">
        <v>20</v>
      </c>
      <c r="B129" s="14" t="s">
        <v>11</v>
      </c>
      <c r="C129" s="20">
        <f t="shared" si="7"/>
        <v>157</v>
      </c>
    </row>
    <row r="130" spans="1:11">
      <c r="A130" s="16"/>
      <c r="B130" s="17" t="s">
        <v>12</v>
      </c>
      <c r="C130" s="20">
        <f t="shared" si="7"/>
        <v>157</v>
      </c>
    </row>
    <row r="131" spans="1:11">
      <c r="A131" s="18" t="s">
        <v>18</v>
      </c>
      <c r="B131" s="27" t="s">
        <v>11</v>
      </c>
      <c r="C131" s="20">
        <f>C148</f>
        <v>157</v>
      </c>
    </row>
    <row r="132" spans="1:11">
      <c r="A132" s="28"/>
      <c r="B132" s="22" t="s">
        <v>12</v>
      </c>
      <c r="C132" s="20">
        <f>C149</f>
        <v>157</v>
      </c>
    </row>
    <row r="133" spans="1:11">
      <c r="A133" s="100" t="s">
        <v>19</v>
      </c>
      <c r="B133" s="33" t="s">
        <v>11</v>
      </c>
      <c r="C133" s="15">
        <f>C135</f>
        <v>113</v>
      </c>
      <c r="D133" s="34"/>
      <c r="E133" s="34"/>
      <c r="F133" s="34"/>
      <c r="G133" s="34"/>
      <c r="H133" s="34"/>
      <c r="I133" s="34"/>
      <c r="J133" s="52"/>
      <c r="K133" s="52"/>
    </row>
    <row r="134" spans="1:11">
      <c r="A134" s="16" t="s">
        <v>14</v>
      </c>
      <c r="B134" s="25" t="s">
        <v>12</v>
      </c>
      <c r="C134" s="15">
        <f>+C136</f>
        <v>113</v>
      </c>
      <c r="D134" s="34"/>
      <c r="E134" s="34"/>
      <c r="F134" s="34"/>
      <c r="G134" s="34"/>
      <c r="H134" s="34"/>
      <c r="I134" s="34"/>
      <c r="J134" s="52"/>
      <c r="K134" s="52"/>
    </row>
    <row r="135" spans="1:11">
      <c r="A135" s="18" t="s">
        <v>15</v>
      </c>
      <c r="B135" s="27" t="s">
        <v>11</v>
      </c>
      <c r="C135" s="20">
        <f>C137+C171</f>
        <v>113</v>
      </c>
      <c r="D135" s="34"/>
      <c r="E135" s="34"/>
      <c r="F135" s="34"/>
      <c r="G135" s="34"/>
      <c r="H135" s="34"/>
      <c r="I135" s="34"/>
      <c r="J135" s="52"/>
      <c r="K135" s="52"/>
    </row>
    <row r="136" spans="1:11">
      <c r="A136" s="21"/>
      <c r="B136" s="22" t="s">
        <v>12</v>
      </c>
      <c r="C136" s="20">
        <f>C138+C172</f>
        <v>113</v>
      </c>
      <c r="D136" s="34"/>
      <c r="E136" s="34"/>
      <c r="F136" s="34"/>
      <c r="G136" s="34"/>
      <c r="H136" s="34"/>
      <c r="I136" s="34"/>
      <c r="J136" s="52"/>
      <c r="K136" s="52"/>
    </row>
    <row r="137" spans="1:11" s="41" customFormat="1">
      <c r="A137" s="18" t="s">
        <v>18</v>
      </c>
      <c r="B137" s="33" t="s">
        <v>11</v>
      </c>
      <c r="C137" s="40">
        <f>C165</f>
        <v>113</v>
      </c>
    </row>
    <row r="138" spans="1:11" s="41" customFormat="1">
      <c r="A138" s="42"/>
      <c r="B138" s="25" t="s">
        <v>12</v>
      </c>
      <c r="C138" s="40">
        <f>C166</f>
        <v>113</v>
      </c>
    </row>
    <row r="139" spans="1:11" s="1" customFormat="1">
      <c r="A139" s="101" t="s">
        <v>45</v>
      </c>
      <c r="B139" s="102"/>
      <c r="C139" s="103"/>
      <c r="D139" s="104"/>
      <c r="E139" s="104"/>
      <c r="F139" s="104"/>
      <c r="G139" s="104"/>
      <c r="H139" s="104"/>
      <c r="I139" s="104"/>
    </row>
    <row r="140" spans="1:11" s="1" customFormat="1">
      <c r="A140" s="69" t="s">
        <v>23</v>
      </c>
      <c r="B140" s="70" t="s">
        <v>11</v>
      </c>
      <c r="C140" s="37">
        <f t="shared" ref="C140:C149" si="8">C142</f>
        <v>157</v>
      </c>
      <c r="D140" s="71"/>
      <c r="E140" s="71"/>
      <c r="F140" s="71"/>
      <c r="G140" s="71"/>
      <c r="H140" s="71"/>
      <c r="I140" s="71"/>
    </row>
    <row r="141" spans="1:11" s="1" customFormat="1">
      <c r="A141" s="72" t="s">
        <v>28</v>
      </c>
      <c r="B141" s="17" t="s">
        <v>12</v>
      </c>
      <c r="C141" s="37">
        <f t="shared" si="8"/>
        <v>157</v>
      </c>
      <c r="D141" s="37">
        <f>D143</f>
        <v>0</v>
      </c>
      <c r="E141" s="73"/>
      <c r="F141" s="73"/>
      <c r="G141" s="73"/>
      <c r="H141" s="73"/>
      <c r="I141" s="73"/>
    </row>
    <row r="142" spans="1:11" s="1" customFormat="1">
      <c r="A142" s="74" t="s">
        <v>29</v>
      </c>
      <c r="B142" s="14" t="s">
        <v>11</v>
      </c>
      <c r="C142" s="15">
        <f t="shared" si="8"/>
        <v>157</v>
      </c>
      <c r="D142" s="73"/>
      <c r="E142" s="73"/>
      <c r="F142" s="73"/>
      <c r="G142" s="73"/>
      <c r="H142" s="73"/>
      <c r="I142" s="73"/>
    </row>
    <row r="143" spans="1:11" s="1" customFormat="1">
      <c r="A143" s="72" t="s">
        <v>30</v>
      </c>
      <c r="B143" s="17" t="s">
        <v>12</v>
      </c>
      <c r="C143" s="15">
        <f t="shared" si="8"/>
        <v>157</v>
      </c>
      <c r="D143" s="73"/>
      <c r="E143" s="73"/>
      <c r="F143" s="73"/>
      <c r="G143" s="73"/>
      <c r="H143" s="73"/>
      <c r="I143" s="73"/>
    </row>
    <row r="144" spans="1:11">
      <c r="A144" s="18" t="s">
        <v>15</v>
      </c>
      <c r="B144" s="27" t="s">
        <v>11</v>
      </c>
      <c r="C144" s="20">
        <f t="shared" si="8"/>
        <v>157</v>
      </c>
      <c r="D144" s="34"/>
      <c r="E144" s="62"/>
      <c r="F144" s="62"/>
      <c r="G144" s="62"/>
      <c r="H144" s="62"/>
      <c r="I144" s="62"/>
      <c r="J144" s="52"/>
      <c r="K144" s="52"/>
    </row>
    <row r="145" spans="1:11">
      <c r="A145" s="21"/>
      <c r="B145" s="22" t="s">
        <v>12</v>
      </c>
      <c r="C145" s="20">
        <f t="shared" si="8"/>
        <v>157</v>
      </c>
      <c r="D145" s="34"/>
      <c r="E145" s="62"/>
      <c r="F145" s="62"/>
      <c r="G145" s="62"/>
      <c r="H145" s="62"/>
      <c r="I145" s="62"/>
      <c r="J145" s="52"/>
      <c r="K145" s="52"/>
    </row>
    <row r="146" spans="1:11">
      <c r="A146" s="36" t="s">
        <v>20</v>
      </c>
      <c r="B146" s="14" t="s">
        <v>11</v>
      </c>
      <c r="C146" s="20">
        <f t="shared" si="8"/>
        <v>157</v>
      </c>
    </row>
    <row r="147" spans="1:11">
      <c r="A147" s="16"/>
      <c r="B147" s="17" t="s">
        <v>12</v>
      </c>
      <c r="C147" s="20">
        <f t="shared" si="8"/>
        <v>157</v>
      </c>
    </row>
    <row r="148" spans="1:11">
      <c r="A148" s="18" t="s">
        <v>18</v>
      </c>
      <c r="B148" s="27" t="s">
        <v>11</v>
      </c>
      <c r="C148" s="20">
        <f t="shared" si="8"/>
        <v>157</v>
      </c>
    </row>
    <row r="149" spans="1:11">
      <c r="A149" s="28"/>
      <c r="B149" s="22" t="s">
        <v>12</v>
      </c>
      <c r="C149" s="20">
        <f t="shared" si="8"/>
        <v>157</v>
      </c>
    </row>
    <row r="150" spans="1:11" s="81" customFormat="1" ht="28.5">
      <c r="A150" s="105" t="s">
        <v>46</v>
      </c>
      <c r="B150" s="44" t="s">
        <v>11</v>
      </c>
      <c r="C150" s="15">
        <f>C152+C154</f>
        <v>157</v>
      </c>
      <c r="D150" s="106"/>
      <c r="E150" s="106"/>
      <c r="F150" s="106"/>
      <c r="G150" s="106"/>
      <c r="H150" s="106"/>
      <c r="I150" s="106"/>
      <c r="J150" s="107"/>
    </row>
    <row r="151" spans="1:11" s="81" customFormat="1">
      <c r="A151" s="46"/>
      <c r="B151" s="47" t="s">
        <v>12</v>
      </c>
      <c r="C151" s="15">
        <f>C153+C155</f>
        <v>157</v>
      </c>
      <c r="D151" s="106"/>
      <c r="E151" s="106"/>
      <c r="F151" s="106"/>
      <c r="G151" s="106"/>
      <c r="H151" s="106"/>
      <c r="I151" s="106"/>
      <c r="J151" s="107"/>
    </row>
    <row r="152" spans="1:11" s="94" customFormat="1" ht="15">
      <c r="A152" s="108" t="s">
        <v>47</v>
      </c>
      <c r="B152" s="109" t="s">
        <v>11</v>
      </c>
      <c r="C152" s="110">
        <v>7</v>
      </c>
      <c r="D152" s="111"/>
      <c r="E152" s="111"/>
      <c r="F152" s="111"/>
      <c r="G152" s="111"/>
      <c r="H152" s="111"/>
      <c r="I152" s="111"/>
      <c r="J152" s="112"/>
    </row>
    <row r="153" spans="1:11" s="94" customFormat="1">
      <c r="A153" s="113"/>
      <c r="B153" s="114" t="s">
        <v>12</v>
      </c>
      <c r="C153" s="110">
        <v>7</v>
      </c>
      <c r="D153" s="111"/>
      <c r="E153" s="111"/>
      <c r="F153" s="111"/>
      <c r="G153" s="111"/>
      <c r="H153" s="111"/>
      <c r="I153" s="111"/>
      <c r="J153" s="112"/>
    </row>
    <row r="154" spans="1:11" s="94" customFormat="1" ht="15">
      <c r="A154" s="108" t="s">
        <v>48</v>
      </c>
      <c r="B154" s="109" t="s">
        <v>11</v>
      </c>
      <c r="C154" s="110">
        <v>150</v>
      </c>
      <c r="D154" s="111"/>
      <c r="E154" s="111"/>
      <c r="F154" s="111"/>
      <c r="G154" s="111"/>
      <c r="H154" s="111"/>
      <c r="I154" s="111"/>
      <c r="J154" s="112"/>
    </row>
    <row r="155" spans="1:11" s="94" customFormat="1">
      <c r="A155" s="113"/>
      <c r="B155" s="114" t="s">
        <v>12</v>
      </c>
      <c r="C155" s="110">
        <v>150</v>
      </c>
      <c r="D155" s="111"/>
      <c r="E155" s="111"/>
      <c r="F155" s="111"/>
      <c r="G155" s="111"/>
      <c r="H155" s="111"/>
      <c r="I155" s="111"/>
      <c r="J155" s="112"/>
    </row>
    <row r="156" spans="1:11">
      <c r="A156" s="141" t="s">
        <v>32</v>
      </c>
      <c r="B156" s="142"/>
      <c r="C156" s="143"/>
      <c r="D156"/>
      <c r="E156" s="31"/>
    </row>
    <row r="157" spans="1:11">
      <c r="A157" s="115" t="s">
        <v>23</v>
      </c>
      <c r="B157" s="70" t="s">
        <v>11</v>
      </c>
      <c r="C157" s="40">
        <f>C159</f>
        <v>113</v>
      </c>
      <c r="D157"/>
      <c r="E157" s="45"/>
    </row>
    <row r="158" spans="1:11">
      <c r="A158" s="39" t="s">
        <v>33</v>
      </c>
      <c r="B158" s="25" t="s">
        <v>12</v>
      </c>
      <c r="C158" s="40">
        <f>C160</f>
        <v>113</v>
      </c>
      <c r="D158"/>
      <c r="E158" s="45"/>
    </row>
    <row r="159" spans="1:11">
      <c r="A159" s="100" t="s">
        <v>19</v>
      </c>
      <c r="B159" s="70" t="s">
        <v>11</v>
      </c>
      <c r="C159" s="30">
        <f>+C161</f>
        <v>113</v>
      </c>
      <c r="D159"/>
    </row>
    <row r="160" spans="1:11">
      <c r="A160" s="16" t="s">
        <v>14</v>
      </c>
      <c r="B160" s="25" t="s">
        <v>12</v>
      </c>
      <c r="C160" s="30">
        <f>+C162</f>
        <v>113</v>
      </c>
      <c r="D160"/>
    </row>
    <row r="161" spans="1:53">
      <c r="A161" s="18" t="s">
        <v>15</v>
      </c>
      <c r="B161" s="27" t="s">
        <v>11</v>
      </c>
      <c r="C161" s="40">
        <f>C163+C171</f>
        <v>113</v>
      </c>
      <c r="D161"/>
    </row>
    <row r="162" spans="1:53">
      <c r="A162" s="21"/>
      <c r="B162" s="22" t="s">
        <v>12</v>
      </c>
      <c r="C162" s="40">
        <f>C164+C172</f>
        <v>113</v>
      </c>
      <c r="D162"/>
    </row>
    <row r="163" spans="1:53">
      <c r="A163" s="137" t="s">
        <v>20</v>
      </c>
      <c r="B163" s="138" t="s">
        <v>11</v>
      </c>
      <c r="C163" s="40">
        <f t="shared" ref="C163:C168" si="9">C165</f>
        <v>113</v>
      </c>
      <c r="D163"/>
    </row>
    <row r="164" spans="1:53">
      <c r="A164" s="137"/>
      <c r="B164" s="138" t="s">
        <v>12</v>
      </c>
      <c r="C164" s="40">
        <f t="shared" si="9"/>
        <v>113</v>
      </c>
      <c r="D164"/>
    </row>
    <row r="165" spans="1:53" s="41" customFormat="1">
      <c r="A165" s="139" t="s">
        <v>18</v>
      </c>
      <c r="B165" s="140" t="s">
        <v>11</v>
      </c>
      <c r="C165" s="30">
        <f t="shared" si="9"/>
        <v>113</v>
      </c>
    </row>
    <row r="166" spans="1:53" s="41" customFormat="1">
      <c r="A166" s="139"/>
      <c r="B166" s="140" t="s">
        <v>12</v>
      </c>
      <c r="C166" s="30">
        <f t="shared" si="9"/>
        <v>113</v>
      </c>
    </row>
    <row r="167" spans="1:53" s="81" customFormat="1" ht="25.5">
      <c r="A167" s="116" t="s">
        <v>49</v>
      </c>
      <c r="B167" s="44" t="s">
        <v>11</v>
      </c>
      <c r="C167" s="37">
        <f t="shared" si="9"/>
        <v>113</v>
      </c>
    </row>
    <row r="168" spans="1:53" s="81" customFormat="1">
      <c r="A168" s="117"/>
      <c r="B168" s="47" t="s">
        <v>12</v>
      </c>
      <c r="C168" s="37">
        <f t="shared" si="9"/>
        <v>113</v>
      </c>
    </row>
    <row r="169" spans="1:53" s="38" customFormat="1" ht="15">
      <c r="A169" s="118" t="s">
        <v>50</v>
      </c>
      <c r="B169" s="70" t="s">
        <v>11</v>
      </c>
      <c r="C169" s="37">
        <v>113</v>
      </c>
    </row>
    <row r="170" spans="1:53" s="38" customFormat="1">
      <c r="A170" s="39"/>
      <c r="B170" s="25" t="s">
        <v>12</v>
      </c>
      <c r="C170" s="37">
        <v>113</v>
      </c>
    </row>
    <row r="171" spans="1:53" s="122" customFormat="1">
      <c r="A171" s="119"/>
      <c r="B171" s="120"/>
      <c r="C171" s="121"/>
      <c r="D171" s="121"/>
      <c r="E171" s="121"/>
      <c r="F171" s="121"/>
      <c r="G171" s="121"/>
      <c r="H171" s="121"/>
      <c r="I171" s="121"/>
      <c r="J171" s="119"/>
    </row>
    <row r="172" spans="1:53" s="122" customFormat="1">
      <c r="A172" s="119"/>
      <c r="B172" s="120"/>
      <c r="C172" s="121"/>
      <c r="D172" s="121"/>
      <c r="E172" s="121"/>
      <c r="F172" s="121"/>
      <c r="G172" s="121"/>
      <c r="H172" s="121"/>
      <c r="I172" s="121"/>
      <c r="J172" s="119"/>
    </row>
    <row r="173" spans="1:53" s="122" customFormat="1">
      <c r="A173" s="119"/>
      <c r="B173" s="120"/>
      <c r="C173" s="121"/>
      <c r="D173" s="121"/>
      <c r="E173" s="121"/>
      <c r="F173" s="121"/>
      <c r="G173" s="121"/>
      <c r="H173" s="121"/>
      <c r="I173" s="121"/>
      <c r="J173" s="119"/>
    </row>
    <row r="174" spans="1:53" s="122" customFormat="1">
      <c r="A174" s="119"/>
      <c r="B174" s="120"/>
      <c r="C174" s="121"/>
      <c r="D174" s="121"/>
      <c r="E174" s="121"/>
      <c r="F174" s="121"/>
      <c r="G174" s="121"/>
      <c r="H174" s="121"/>
      <c r="I174" s="121"/>
      <c r="J174" s="119"/>
    </row>
    <row r="175" spans="1:53">
      <c r="A175" s="144"/>
      <c r="B175" s="145"/>
      <c r="C175" s="145"/>
    </row>
    <row r="176" spans="1:53" s="1" customFormat="1">
      <c r="A176" s="144"/>
      <c r="B176" s="145"/>
      <c r="C176" s="145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</row>
    <row r="177" spans="1:53" s="1" customFormat="1">
      <c r="A177" s="123"/>
      <c r="B177" s="124"/>
      <c r="C177" s="124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</row>
    <row r="178" spans="1:53" s="1" customFormat="1">
      <c r="A178" s="123"/>
      <c r="B178" s="124"/>
      <c r="C178" s="124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</row>
    <row r="179" spans="1:53" s="1" customFormat="1">
      <c r="A179" s="123"/>
      <c r="B179" s="124"/>
      <c r="C179" s="124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</row>
    <row r="180" spans="1:53" s="1" customFormat="1">
      <c r="A180" s="31"/>
      <c r="B180" s="2"/>
      <c r="C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</row>
    <row r="181" spans="1:53" s="1" customFormat="1">
      <c r="A181" s="31"/>
      <c r="B181" s="2"/>
      <c r="C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</row>
    <row r="182" spans="1:53" s="1" customFormat="1">
      <c r="A182" s="31"/>
      <c r="B182" s="2"/>
      <c r="C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</row>
    <row r="189" spans="1:53" s="1" customFormat="1">
      <c r="A189" s="125"/>
      <c r="B189" s="2"/>
      <c r="C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</row>
    <row r="190" spans="1:53" s="1" customFormat="1">
      <c r="A190" s="125"/>
      <c r="B190" s="2"/>
      <c r="C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</row>
  </sheetData>
  <mergeCells count="9">
    <mergeCell ref="A156:C156"/>
    <mergeCell ref="A175:C175"/>
    <mergeCell ref="A176:C176"/>
    <mergeCell ref="A1:C1"/>
    <mergeCell ref="A2:C2"/>
    <mergeCell ref="A7:C7"/>
    <mergeCell ref="C9:C11"/>
    <mergeCell ref="A35:C35"/>
    <mergeCell ref="A91:C9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  <rowBreaks count="3" manualBreakCount="3">
    <brk id="57" max="16383" man="1"/>
    <brk id="111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26 iunie 2025</vt:lpstr>
      <vt:lpstr>' 26 iunie 2025'!Print_Titles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cp:lastPrinted>2025-06-18T07:00:07Z</cp:lastPrinted>
  <dcterms:created xsi:type="dcterms:W3CDTF">2025-06-18T06:49:32Z</dcterms:created>
  <dcterms:modified xsi:type="dcterms:W3CDTF">2025-06-19T04:50:45Z</dcterms:modified>
</cp:coreProperties>
</file>